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A 21-27 - 2024 Assistenza Tecnica - in house art. 7\5. Resoconto gestione finanziaria\"/>
    </mc:Choice>
  </mc:AlternateContent>
  <xr:revisionPtr revIDLastSave="0" documentId="13_ncr:1_{0286B87B-0654-40C7-80CC-CBD43C108F6D}" xr6:coauthVersionLast="47" xr6:coauthVersionMax="47" xr10:uidLastSave="{00000000-0000-0000-0000-000000000000}"/>
  <bookViews>
    <workbookView xWindow="-25320" yWindow="360" windowWidth="25440" windowHeight="1527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F40" i="1"/>
  <c r="F28" i="1"/>
  <c r="G28" i="1"/>
  <c r="F29" i="1"/>
  <c r="G29" i="1"/>
  <c r="G40" i="1"/>
  <c r="H22" i="1"/>
  <c r="G22" i="1"/>
  <c r="F22" i="1"/>
</calcChain>
</file>

<file path=xl/sharedStrings.xml><?xml version="1.0" encoding="utf-8"?>
<sst xmlns="http://schemas.openxmlformats.org/spreadsheetml/2006/main" count="108" uniqueCount="55">
  <si>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</si>
  <si>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</si>
  <si>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</si>
  <si>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</si>
  <si>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</si>
  <si>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</si>
  <si>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</si>
  <si>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</si>
  <si>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</si>
  <si>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</si>
  <si>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</si>
  <si>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</si>
  <si>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</si>
  <si>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</si>
  <si>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</si>
  <si>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Liquidazione e pagamento</t>
  </si>
  <si>
    <t>PN FEAMPA 2021/2027. Servizio di Assistenza Tecnica al programma, per le attività di preparazione, gestione, audit, controllo e valutazione.</t>
  </si>
  <si>
    <t>Affidamento in house (D.Lgs. 36/2023, art. 7 co. 2).</t>
  </si>
  <si>
    <t>Fondazione IFEL Campania.</t>
  </si>
  <si>
    <t>B69I24000410009</t>
  </si>
  <si>
    <t>B3086E75B2</t>
  </si>
  <si>
    <t>Decreto Dirigenziale n. 080 del 13/05/2024</t>
  </si>
  <si>
    <t>U10916</t>
  </si>
  <si>
    <t>U10917</t>
  </si>
  <si>
    <t>Disimpegno per cambio capitolo</t>
  </si>
  <si>
    <t>Decreto Dirigenziale n. 224 del 16/09/2024</t>
  </si>
  <si>
    <t>3240004837/2024</t>
  </si>
  <si>
    <t>3240004836/2024</t>
  </si>
  <si>
    <t>3240004839/2025</t>
  </si>
  <si>
    <t>3240004838/2025</t>
  </si>
  <si>
    <t>Decreto Dirigenziale n. 189 del 30/07/2024</t>
  </si>
  <si>
    <t>n. 31 del 80/07/2024</t>
  </si>
  <si>
    <t>U10918</t>
  </si>
  <si>
    <t>U10919</t>
  </si>
  <si>
    <t>Impegno di spesa</t>
  </si>
  <si>
    <t>Decreto Dirigenziale n. 009 del 17/01/2025</t>
  </si>
  <si>
    <t>3250000891/2025</t>
  </si>
  <si>
    <t>3250000892/2025</t>
  </si>
  <si>
    <t>Decreto Dirigenziale n. 162 del 25/05/2025</t>
  </si>
  <si>
    <t>Decreto Dirigenziale n. 079 del 04/03/2025</t>
  </si>
  <si>
    <t>n. 14 del 18/02/2025</t>
  </si>
  <si>
    <t>n. 35 del 16/05/2025</t>
  </si>
  <si>
    <t>Decreto Dirigenziale n. 221 del 23/07/2025</t>
  </si>
  <si>
    <t>n. 46 del 10/07/2025</t>
  </si>
  <si>
    <t>Decreto Dirigenziale n. 067 del 09/10/2025</t>
  </si>
  <si>
    <t>Addendum e impegno di spesa</t>
  </si>
  <si>
    <t>Decreto Dirigenziale n. 254 del 13/11/2025</t>
  </si>
  <si>
    <t>3250008752/2025</t>
  </si>
  <si>
    <t>3250008753/2025</t>
  </si>
  <si>
    <t>3250010219/2025</t>
  </si>
  <si>
    <t>3250010220/2025</t>
  </si>
  <si>
    <t>Decreto Dirigenziale n. 197 del 31/10/2025</t>
  </si>
  <si>
    <t>n. 61 del 16/10/2025</t>
  </si>
  <si>
    <t>n. 64 del 30/10/2025</t>
  </si>
  <si>
    <t>Decreto Dirigenziale n. 325 del 27/11/2025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</si>
</sst>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tabSelected="1" workbookViewId="0"/>
  </sheetViews>
  <sheetFormatPr defaultRowHeight="15" x14ac:dyDescent="0.25"/>
  <cols>
    <col min="1" max="1" width="29.5703125" customWidth="1"/>
    <col min="2" max="2" width="24.28515625" customWidth="1"/>
    <col min="3" max="3" width="39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5" t="s">
        <v>5</v>
      </c>
      <c r="B1" s="31" t="s">
        <v>16</v>
      </c>
      <c r="C1" s="32"/>
      <c r="D1" s="32"/>
      <c r="E1" s="32"/>
      <c r="F1" s="32"/>
      <c r="G1" s="32"/>
      <c r="H1" s="33"/>
    </row>
    <row r="2" spans="1:8" x14ac:dyDescent="0.25">
      <c r="A2" s="6" t="s">
        <v>6</v>
      </c>
      <c r="B2" s="34" t="s">
        <v>17</v>
      </c>
      <c r="C2" s="34"/>
      <c r="D2" s="34"/>
      <c r="E2" s="34"/>
      <c r="F2" s="34"/>
      <c r="G2" s="34"/>
      <c r="H2" s="35"/>
    </row>
    <row r="3" spans="1:8" x14ac:dyDescent="0.25">
      <c r="A3" s="6" t="s">
        <v>13</v>
      </c>
      <c r="B3" s="34" t="s">
        <v>18</v>
      </c>
      <c r="C3" s="34"/>
      <c r="D3" s="34"/>
      <c r="E3" s="34"/>
      <c r="F3" s="34"/>
      <c r="G3" s="34"/>
      <c r="H3" s="35"/>
    </row>
    <row r="4" spans="1:8" x14ac:dyDescent="0.25">
      <c r="A4" s="6" t="s">
        <v>7</v>
      </c>
      <c r="B4" s="34" t="s">
        <v>19</v>
      </c>
      <c r="C4" s="34"/>
      <c r="D4" s="34"/>
      <c r="E4" s="34"/>
      <c r="F4" s="34"/>
      <c r="G4" s="34"/>
      <c r="H4" s="35"/>
    </row>
    <row r="5" spans="1:8" x14ac:dyDescent="0.25">
      <c r="A5" s="2" t="s">
        <v>8</v>
      </c>
      <c r="B5" s="36" t="s">
        <v>20</v>
      </c>
      <c r="C5" s="36"/>
      <c r="D5" s="36"/>
      <c r="E5" s="36"/>
      <c r="F5" s="36"/>
      <c r="G5" s="36"/>
      <c r="H5" s="37"/>
    </row>
    <row r="6" spans="1:8" ht="6.75" customHeight="1" x14ac:dyDescent="0.25">
      <c r="A6" s="1"/>
      <c r="B6" s="3"/>
      <c r="C6" s="3"/>
      <c r="D6" s="3"/>
      <c r="E6" s="3"/>
      <c r="F6" s="3"/>
      <c r="G6" s="1"/>
      <c r="H6" s="1"/>
    </row>
    <row r="7" spans="1:8" x14ac:dyDescent="0.25">
      <c r="A7" s="7" t="s">
        <v>0</v>
      </c>
      <c r="B7" s="8" t="s">
        <v>4</v>
      </c>
      <c r="C7" s="8" t="s">
        <v>1</v>
      </c>
      <c r="D7" s="8" t="s">
        <v>2</v>
      </c>
      <c r="E7" s="8" t="s">
        <v>3</v>
      </c>
      <c r="F7" s="8" t="s">
        <v>10</v>
      </c>
      <c r="G7" s="8" t="s">
        <v>11</v>
      </c>
      <c r="H7" s="9" t="s">
        <v>12</v>
      </c>
    </row>
    <row r="8" spans="1:8" x14ac:dyDescent="0.25">
      <c r="A8" s="17" t="s">
        <v>14</v>
      </c>
      <c r="B8" s="3"/>
      <c r="C8" s="3" t="s">
        <v>21</v>
      </c>
      <c r="D8" s="3" t="s">
        <v>22</v>
      </c>
      <c r="E8" s="3" t="s">
        <v>26</v>
      </c>
      <c r="F8" s="23">
        <v>90300.74</v>
      </c>
      <c r="G8" s="24">
        <v>19866.16</v>
      </c>
      <c r="H8" s="10">
        <v>110166.9</v>
      </c>
    </row>
    <row r="9" spans="1:8" x14ac:dyDescent="0.25">
      <c r="A9" s="17"/>
      <c r="B9" s="15"/>
      <c r="C9" s="3"/>
      <c r="D9" s="3" t="s">
        <v>23</v>
      </c>
      <c r="E9" s="18" t="s">
        <v>27</v>
      </c>
      <c r="F9" s="23">
        <v>511704.18</v>
      </c>
      <c r="G9" s="24">
        <v>112574.92</v>
      </c>
      <c r="H9" s="10">
        <v>624279.1</v>
      </c>
    </row>
    <row r="10" spans="1:8" x14ac:dyDescent="0.25">
      <c r="A10" s="17"/>
      <c r="B10" s="15"/>
      <c r="C10" s="3"/>
      <c r="D10" s="3" t="s">
        <v>22</v>
      </c>
      <c r="E10" s="18" t="s">
        <v>28</v>
      </c>
      <c r="F10" s="23">
        <v>86199.3</v>
      </c>
      <c r="G10" s="24">
        <v>18963.84</v>
      </c>
      <c r="H10" s="10">
        <v>105163.14</v>
      </c>
    </row>
    <row r="11" spans="1:8" x14ac:dyDescent="0.25">
      <c r="A11" s="17"/>
      <c r="B11" s="15"/>
      <c r="C11" s="3"/>
      <c r="D11" s="3" t="s">
        <v>23</v>
      </c>
      <c r="E11" s="18" t="s">
        <v>29</v>
      </c>
      <c r="F11" s="23">
        <v>488462.66</v>
      </c>
      <c r="G11" s="24">
        <v>107461.79</v>
      </c>
      <c r="H11" s="10">
        <v>595924.44999999995</v>
      </c>
    </row>
    <row r="12" spans="1:8" x14ac:dyDescent="0.25">
      <c r="A12" s="17" t="s">
        <v>24</v>
      </c>
      <c r="B12" s="15"/>
      <c r="C12" s="3" t="s">
        <v>25</v>
      </c>
      <c r="D12" s="3" t="s">
        <v>22</v>
      </c>
      <c r="E12" s="3" t="s">
        <v>26</v>
      </c>
      <c r="F12" s="23">
        <v>-9980.4599999999991</v>
      </c>
      <c r="G12" s="24">
        <v>-2195.6999999999998</v>
      </c>
      <c r="H12" s="10">
        <v>-12176.16</v>
      </c>
    </row>
    <row r="13" spans="1:8" x14ac:dyDescent="0.25">
      <c r="A13" s="17"/>
      <c r="B13" s="15"/>
      <c r="C13" s="3"/>
      <c r="D13" s="3" t="s">
        <v>23</v>
      </c>
      <c r="E13" s="18" t="s">
        <v>27</v>
      </c>
      <c r="F13" s="23">
        <v>-56555.94</v>
      </c>
      <c r="G13" s="24">
        <v>-12442.31</v>
      </c>
      <c r="H13" s="10">
        <v>-68998.25</v>
      </c>
    </row>
    <row r="14" spans="1:8" x14ac:dyDescent="0.25">
      <c r="A14" s="17"/>
      <c r="B14" s="15"/>
      <c r="C14" s="3"/>
      <c r="D14" s="3" t="s">
        <v>22</v>
      </c>
      <c r="E14" s="18" t="s">
        <v>28</v>
      </c>
      <c r="F14" s="23">
        <v>-86199.3</v>
      </c>
      <c r="G14" s="24">
        <v>-18963.84</v>
      </c>
      <c r="H14" s="10">
        <v>-105163.14</v>
      </c>
    </row>
    <row r="15" spans="1:8" x14ac:dyDescent="0.25">
      <c r="A15" s="17"/>
      <c r="B15" s="15"/>
      <c r="C15" s="3"/>
      <c r="D15" s="3" t="s">
        <v>23</v>
      </c>
      <c r="E15" s="18" t="s">
        <v>29</v>
      </c>
      <c r="F15" s="23">
        <v>-488462.66</v>
      </c>
      <c r="G15" s="24">
        <v>-107461.79</v>
      </c>
      <c r="H15" s="10">
        <v>-595924.44999999995</v>
      </c>
    </row>
    <row r="16" spans="1:8" x14ac:dyDescent="0.25">
      <c r="A16" s="17" t="s">
        <v>34</v>
      </c>
      <c r="B16" s="15"/>
      <c r="C16" s="3" t="s">
        <v>35</v>
      </c>
      <c r="D16" s="3" t="s">
        <v>32</v>
      </c>
      <c r="E16" s="18" t="s">
        <v>37</v>
      </c>
      <c r="F16" s="23">
        <v>526403.61</v>
      </c>
      <c r="G16" s="24">
        <v>115808.79</v>
      </c>
      <c r="H16" s="10">
        <v>642212.4</v>
      </c>
    </row>
    <row r="17" spans="1:8" x14ac:dyDescent="0.25">
      <c r="A17" s="17"/>
      <c r="B17" s="15"/>
      <c r="C17" s="3"/>
      <c r="D17" s="3" t="s">
        <v>33</v>
      </c>
      <c r="E17" s="18" t="s">
        <v>36</v>
      </c>
      <c r="F17" s="23">
        <v>92894.75</v>
      </c>
      <c r="G17" s="24">
        <v>20436.849999999999</v>
      </c>
      <c r="H17" s="10">
        <v>113331.6</v>
      </c>
    </row>
    <row r="18" spans="1:8" x14ac:dyDescent="0.25">
      <c r="A18" s="17" t="s">
        <v>45</v>
      </c>
      <c r="B18" s="15"/>
      <c r="C18" s="3" t="s">
        <v>44</v>
      </c>
      <c r="D18" s="3" t="s">
        <v>32</v>
      </c>
      <c r="E18" s="18" t="s">
        <v>47</v>
      </c>
      <c r="F18" s="23">
        <v>374022.3</v>
      </c>
      <c r="G18" s="24">
        <v>82284.91</v>
      </c>
      <c r="H18" s="10">
        <v>456307.21</v>
      </c>
    </row>
    <row r="19" spans="1:8" x14ac:dyDescent="0.25">
      <c r="A19" s="17"/>
      <c r="B19" s="15"/>
      <c r="C19" s="3"/>
      <c r="D19" s="3" t="s">
        <v>33</v>
      </c>
      <c r="E19" s="18" t="s">
        <v>48</v>
      </c>
      <c r="F19" s="23">
        <v>66011.649999999994</v>
      </c>
      <c r="G19" s="24">
        <v>14522.56</v>
      </c>
      <c r="H19" s="10">
        <v>80534.210000000006</v>
      </c>
    </row>
    <row r="20" spans="1:8" x14ac:dyDescent="0.25">
      <c r="A20" s="17" t="s">
        <v>34</v>
      </c>
      <c r="B20" s="15"/>
      <c r="C20" s="3" t="s">
        <v>46</v>
      </c>
      <c r="D20" s="3" t="s">
        <v>32</v>
      </c>
      <c r="E20" s="18" t="s">
        <v>50</v>
      </c>
      <c r="F20" s="23">
        <v>78098.36</v>
      </c>
      <c r="G20" s="24">
        <v>17181.64</v>
      </c>
      <c r="H20" s="10">
        <v>95280</v>
      </c>
    </row>
    <row r="21" spans="1:8" x14ac:dyDescent="0.25">
      <c r="A21" s="17"/>
      <c r="B21" s="15"/>
      <c r="C21" s="3"/>
      <c r="D21" s="3" t="s">
        <v>33</v>
      </c>
      <c r="E21" s="18" t="s">
        <v>49</v>
      </c>
      <c r="F21" s="4">
        <v>13781.97</v>
      </c>
      <c r="G21" s="29">
        <v>3032.03</v>
      </c>
      <c r="H21" s="28">
        <v>16814</v>
      </c>
    </row>
    <row r="22" spans="1:8" x14ac:dyDescent="0.25">
      <c r="A22" s="19"/>
      <c r="B22" s="20"/>
      <c r="C22" s="21"/>
      <c r="D22" s="21"/>
      <c r="E22" s="22" t="s">
        <v>9</v>
      </c>
      <c r="F22" s="4">
        <f>SUM(F8:F21)</f>
        <v>1686681.1600000004</v>
      </c>
      <c r="G22" s="4">
        <f>SUM(G8:G21)</f>
        <v>371069.85000000003</v>
      </c>
      <c r="H22" s="11">
        <f>SUM(H8:H21)</f>
        <v>2057751.0100000002</v>
      </c>
    </row>
    <row r="23" spans="1:8" ht="6.75" customHeight="1" x14ac:dyDescent="0.25">
      <c r="A23" s="15"/>
      <c r="B23" s="25"/>
      <c r="C23" s="3"/>
      <c r="D23" s="3"/>
      <c r="E23" s="3"/>
      <c r="F23" s="25"/>
      <c r="G23" s="1"/>
      <c r="H23" s="1"/>
    </row>
    <row r="24" spans="1:8" x14ac:dyDescent="0.25">
      <c r="A24" s="26" t="s">
        <v>15</v>
      </c>
      <c r="B24" s="27" t="s">
        <v>31</v>
      </c>
      <c r="C24" s="27" t="s">
        <v>30</v>
      </c>
      <c r="D24" s="27" t="s">
        <v>22</v>
      </c>
      <c r="E24" s="27" t="s">
        <v>26</v>
      </c>
      <c r="F24" s="12">
        <v>80320.28</v>
      </c>
      <c r="G24" s="13">
        <v>17670.46</v>
      </c>
      <c r="H24" s="14">
        <v>97990.74</v>
      </c>
    </row>
    <row r="25" spans="1:8" x14ac:dyDescent="0.25">
      <c r="A25" s="17"/>
      <c r="B25" s="3"/>
      <c r="C25" s="3"/>
      <c r="D25" s="3" t="s">
        <v>23</v>
      </c>
      <c r="E25" s="18" t="s">
        <v>27</v>
      </c>
      <c r="F25" s="23">
        <v>455148.24</v>
      </c>
      <c r="G25" s="24">
        <v>100132.61</v>
      </c>
      <c r="H25" s="10">
        <v>555280.85</v>
      </c>
    </row>
    <row r="26" spans="1:8" x14ac:dyDescent="0.25">
      <c r="A26" s="17" t="s">
        <v>15</v>
      </c>
      <c r="B26" s="3" t="s">
        <v>40</v>
      </c>
      <c r="C26" s="3" t="s">
        <v>39</v>
      </c>
      <c r="D26" s="3" t="s">
        <v>32</v>
      </c>
      <c r="E26" s="18" t="s">
        <v>37</v>
      </c>
      <c r="F26" s="23">
        <v>60186.23</v>
      </c>
      <c r="G26" s="24">
        <v>13240.97</v>
      </c>
      <c r="H26" s="10">
        <v>73427.199999999997</v>
      </c>
    </row>
    <row r="27" spans="1:8" x14ac:dyDescent="0.25">
      <c r="A27" s="17"/>
      <c r="B27" s="3"/>
      <c r="C27" s="3"/>
      <c r="D27" s="3" t="s">
        <v>33</v>
      </c>
      <c r="E27" s="18" t="s">
        <v>36</v>
      </c>
      <c r="F27" s="23">
        <v>10621.1</v>
      </c>
      <c r="G27" s="24">
        <v>2336.64</v>
      </c>
      <c r="H27" s="10">
        <v>12957.74</v>
      </c>
    </row>
    <row r="28" spans="1:8" x14ac:dyDescent="0.25">
      <c r="A28" s="17" t="s">
        <v>15</v>
      </c>
      <c r="B28" s="3" t="s">
        <v>41</v>
      </c>
      <c r="C28" s="3" t="s">
        <v>38</v>
      </c>
      <c r="D28" s="3" t="s">
        <v>32</v>
      </c>
      <c r="E28" s="18" t="s">
        <v>37</v>
      </c>
      <c r="F28" s="23">
        <f>(H28*100)/122</f>
        <v>130297.5737704918</v>
      </c>
      <c r="G28" s="24">
        <f>F28*22%</f>
        <v>28665.466229508194</v>
      </c>
      <c r="H28" s="10">
        <v>158963.04</v>
      </c>
    </row>
    <row r="29" spans="1:8" x14ac:dyDescent="0.25">
      <c r="A29" s="17"/>
      <c r="B29" s="3"/>
      <c r="C29" s="3"/>
      <c r="D29" s="3" t="s">
        <v>33</v>
      </c>
      <c r="E29" s="18" t="s">
        <v>36</v>
      </c>
      <c r="F29" s="23">
        <f>(H29*100)/122</f>
        <v>22993.688524590165</v>
      </c>
      <c r="G29" s="24">
        <f>F29*22%</f>
        <v>5058.6114754098362</v>
      </c>
      <c r="H29" s="10">
        <v>28052.3</v>
      </c>
    </row>
    <row r="30" spans="1:8" x14ac:dyDescent="0.25">
      <c r="A30" s="17" t="s">
        <v>15</v>
      </c>
      <c r="B30" s="3" t="s">
        <v>43</v>
      </c>
      <c r="C30" s="3" t="s">
        <v>42</v>
      </c>
      <c r="D30" s="3" t="s">
        <v>32</v>
      </c>
      <c r="E30" s="18" t="s">
        <v>37</v>
      </c>
      <c r="F30" s="23">
        <v>129390.59</v>
      </c>
      <c r="G30" s="24">
        <v>28465.93</v>
      </c>
      <c r="H30" s="10">
        <v>157856.51999999999</v>
      </c>
    </row>
    <row r="31" spans="1:8" x14ac:dyDescent="0.25">
      <c r="A31" s="17"/>
      <c r="B31" s="3"/>
      <c r="C31" s="3"/>
      <c r="D31" s="3" t="s">
        <v>33</v>
      </c>
      <c r="E31" s="18" t="s">
        <v>36</v>
      </c>
      <c r="F31" s="23">
        <v>22833.63</v>
      </c>
      <c r="G31" s="24">
        <v>5023.3999999999996</v>
      </c>
      <c r="H31" s="10">
        <v>27857.03</v>
      </c>
    </row>
    <row r="32" spans="1:8" x14ac:dyDescent="0.25">
      <c r="A32" s="17" t="s">
        <v>15</v>
      </c>
      <c r="B32" s="3" t="s">
        <v>52</v>
      </c>
      <c r="C32" s="3" t="s">
        <v>51</v>
      </c>
      <c r="D32" s="3" t="s">
        <v>32</v>
      </c>
      <c r="E32" s="18" t="s">
        <v>37</v>
      </c>
      <c r="F32" s="23">
        <v>206529.2</v>
      </c>
      <c r="G32" s="24">
        <v>45436.42</v>
      </c>
      <c r="H32" s="10">
        <v>251965.62</v>
      </c>
    </row>
    <row r="33" spans="1:8" x14ac:dyDescent="0.25">
      <c r="A33" s="17"/>
      <c r="B33" s="3"/>
      <c r="C33" s="3"/>
      <c r="D33" s="3" t="s">
        <v>33</v>
      </c>
      <c r="E33" s="18" t="s">
        <v>36</v>
      </c>
      <c r="F33" s="23">
        <v>36446.339999999997</v>
      </c>
      <c r="G33" s="24">
        <v>8018.19</v>
      </c>
      <c r="H33" s="10">
        <v>44464.53</v>
      </c>
    </row>
    <row r="34" spans="1:8" x14ac:dyDescent="0.25">
      <c r="A34" s="17"/>
      <c r="B34" s="3"/>
      <c r="C34" s="3"/>
      <c r="D34" s="3" t="s">
        <v>32</v>
      </c>
      <c r="E34" s="18" t="s">
        <v>47</v>
      </c>
      <c r="F34" s="23">
        <v>248619.03</v>
      </c>
      <c r="G34" s="24">
        <v>54696.19</v>
      </c>
      <c r="H34" s="10">
        <v>303315.21999999997</v>
      </c>
    </row>
    <row r="35" spans="1:8" x14ac:dyDescent="0.25">
      <c r="A35" s="17"/>
      <c r="B35" s="3"/>
      <c r="C35" s="3"/>
      <c r="D35" s="3" t="s">
        <v>33</v>
      </c>
      <c r="E35" s="18" t="s">
        <v>48</v>
      </c>
      <c r="F35" s="23">
        <v>43873.94</v>
      </c>
      <c r="G35" s="24">
        <v>9652.27</v>
      </c>
      <c r="H35" s="10">
        <v>53526.21</v>
      </c>
    </row>
    <row r="36" spans="1:8" x14ac:dyDescent="0.25">
      <c r="A36" s="17" t="s">
        <v>15</v>
      </c>
      <c r="B36" s="3" t="s">
        <v>53</v>
      </c>
      <c r="C36" s="3" t="s">
        <v>54</v>
      </c>
      <c r="D36" s="3" t="s">
        <v>32</v>
      </c>
      <c r="E36" s="18" t="s">
        <v>47</v>
      </c>
      <c r="F36" s="23">
        <v>125403.27</v>
      </c>
      <c r="G36" s="24">
        <v>27588.720000000001</v>
      </c>
      <c r="H36" s="10">
        <v>152991.99</v>
      </c>
    </row>
    <row r="37" spans="1:8" x14ac:dyDescent="0.25">
      <c r="A37" s="17"/>
      <c r="B37" s="3"/>
      <c r="C37" s="3"/>
      <c r="D37" s="3" t="s">
        <v>33</v>
      </c>
      <c r="E37" s="18" t="s">
        <v>48</v>
      </c>
      <c r="F37" s="23">
        <v>22137.71</v>
      </c>
      <c r="G37" s="24">
        <v>4870.29</v>
      </c>
      <c r="H37" s="10">
        <v>27008</v>
      </c>
    </row>
    <row r="38" spans="1:8" x14ac:dyDescent="0.25">
      <c r="A38" s="17"/>
      <c r="B38" s="3"/>
      <c r="C38" s="3"/>
      <c r="D38" s="3" t="s">
        <v>32</v>
      </c>
      <c r="E38" s="18" t="s">
        <v>50</v>
      </c>
      <c r="F38" s="23">
        <v>8431.7999999999993</v>
      </c>
      <c r="G38" s="24">
        <v>1855</v>
      </c>
      <c r="H38" s="10">
        <v>10286.799999999999</v>
      </c>
    </row>
    <row r="39" spans="1:8" x14ac:dyDescent="0.25">
      <c r="A39" s="17"/>
      <c r="B39" s="3"/>
      <c r="C39" s="3"/>
      <c r="D39" s="3" t="s">
        <v>33</v>
      </c>
      <c r="E39" s="18" t="s">
        <v>49</v>
      </c>
      <c r="F39" s="4">
        <v>1480.25</v>
      </c>
      <c r="G39" s="29">
        <v>325.66000000000003</v>
      </c>
      <c r="H39" s="28">
        <v>1805.91</v>
      </c>
    </row>
    <row r="40" spans="1:8" x14ac:dyDescent="0.25">
      <c r="A40" s="19"/>
      <c r="B40" s="20"/>
      <c r="C40" s="16"/>
      <c r="D40" s="21"/>
      <c r="E40" s="22" t="s">
        <v>9</v>
      </c>
      <c r="F40" s="4">
        <f>SUM(F24:F39)</f>
        <v>1604712.8722950818</v>
      </c>
      <c r="G40" s="4">
        <f>SUM(G24:G39)</f>
        <v>353036.82770491799</v>
      </c>
      <c r="H40" s="11">
        <f>SUM(H24:H39)</f>
        <v>1957749.7</v>
      </c>
    </row>
    <row r="41" spans="1:8" x14ac:dyDescent="0.25">
      <c r="A41" s="1"/>
      <c r="B41" s="1"/>
      <c r="C41" s="1"/>
      <c r="D41" s="1"/>
      <c r="E41" s="1"/>
      <c r="F41" s="1"/>
    </row>
    <row r="42" spans="1:8" x14ac:dyDescent="0.25">
      <c r="A42" s="1"/>
      <c r="B42" s="1"/>
      <c r="C42" s="1"/>
      <c r="D42" s="1"/>
      <c r="E42" s="1"/>
      <c r="F42" s="1"/>
    </row>
    <row r="43" spans="1:8" x14ac:dyDescent="0.25">
      <c r="A43" s="1"/>
      <c r="B43" s="1"/>
      <c r="C43" s="1"/>
      <c r="D43" s="1"/>
      <c r="E43" s="1"/>
      <c r="F43" s="1"/>
    </row>
    <row r="44" spans="1:8" x14ac:dyDescent="0.25">
      <c r="A44" s="1"/>
      <c r="B44" s="1"/>
      <c r="C44" s="1"/>
      <c r="D44" s="1"/>
      <c r="E44" s="1"/>
      <c r="F44" s="30"/>
    </row>
    <row r="45" spans="1:8" x14ac:dyDescent="0.25">
      <c r="A45" s="1"/>
      <c r="B45" s="1"/>
      <c r="C45" s="1"/>
      <c r="D45" s="1"/>
      <c r="E45" s="1"/>
      <c r="F45" s="1"/>
    </row>
    <row r="46" spans="1:8" x14ac:dyDescent="0.25">
      <c r="A46" s="1"/>
      <c r="B46" s="1"/>
      <c r="C46" s="1"/>
      <c r="D46" s="1"/>
      <c r="E46" s="1"/>
      <c r="F46" s="1"/>
    </row>
    <row r="47" spans="1:8" x14ac:dyDescent="0.25">
      <c r="A47" s="1"/>
      <c r="B47" s="1"/>
      <c r="C47" s="1"/>
      <c r="D47" s="1"/>
      <c r="E47" s="1"/>
      <c r="F47" s="1"/>
    </row>
    <row r="48" spans="1:8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</sheetData>
  <mergeCells count="5">
    <mergeCell ref="B1:H1"/>
    <mergeCell ref="B2:H2"/>
    <mergeCell ref="B3:H3"/>
    <mergeCell ref="B4:H4"/>
    <mergeCell ref="B5:H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2025-12-10T11:51:17Z</dcterms:modified>
</cp:coreProperties>
</file>